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e\OneDrive\Área de Trabalho\"/>
    </mc:Choice>
  </mc:AlternateContent>
  <xr:revisionPtr revIDLastSave="0" documentId="13_ncr:1_{9D2C5988-69B7-4CD1-B136-B2909E67AE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B27" i="1"/>
  <c r="C21" i="1"/>
  <c r="C27" i="1" s="1"/>
</calcChain>
</file>

<file path=xl/sharedStrings.xml><?xml version="1.0" encoding="utf-8"?>
<sst xmlns="http://schemas.openxmlformats.org/spreadsheetml/2006/main" count="18" uniqueCount="18">
  <si>
    <t xml:space="preserve">RECEITA LÍQUIDA DE RECURSOS PRÓPRIOS </t>
  </si>
  <si>
    <t>PERÍODO 01/11/2022 A 30/11/2022</t>
  </si>
  <si>
    <t>PERÍODO JANEIRO A NOVEMBRO/2022</t>
  </si>
  <si>
    <t>PERÍODO JANEIRO A NOVEMBRO/2021</t>
  </si>
  <si>
    <t>IPTU</t>
  </si>
  <si>
    <t>TCRSU</t>
  </si>
  <si>
    <t>ISS</t>
  </si>
  <si>
    <t>ITBI</t>
  </si>
  <si>
    <t xml:space="preserve">IPVA </t>
  </si>
  <si>
    <t>ICMS</t>
  </si>
  <si>
    <t>FPM</t>
  </si>
  <si>
    <t>ITR</t>
  </si>
  <si>
    <t>IPI</t>
  </si>
  <si>
    <t>IRRF</t>
  </si>
  <si>
    <t>OUTRAS (rentabilidade, juros e multas, dívida ativa, etc)</t>
  </si>
  <si>
    <t>RECEITA LÍQUIDA DE RECURSOS VINCULADOS</t>
  </si>
  <si>
    <t>ILUMINAÇÃO PÚBLICA - COSIP</t>
  </si>
  <si>
    <t>TOTAL GERAL ARRECADADO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</si>
</sst>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2" xfId="0" applyFont="1" applyBorder="1"/>
    <xf numFmtId="22" fontId="4" fillId="0" borderId="3" xfId="0" applyNumberFormat="1" applyFont="1" applyBorder="1" applyAlignment="1">
      <alignment horizontal="center" wrapText="1"/>
    </xf>
    <xf numFmtId="0" fontId="5" fillId="0" borderId="4" xfId="0" applyFont="1" applyBorder="1"/>
    <xf numFmtId="43" fontId="5" fillId="0" borderId="5" xfId="0" applyNumberFormat="1" applyFont="1" applyBorder="1" applyAlignment="1">
      <alignment horizontal="center"/>
    </xf>
    <xf numFmtId="43" fontId="5" fillId="2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0" fillId="0" borderId="5" xfId="0" applyBorder="1"/>
    <xf numFmtId="0" fontId="0" fillId="2" borderId="5" xfId="0" applyFill="1" applyBorder="1"/>
    <xf numFmtId="164" fontId="0" fillId="0" borderId="0" xfId="0" applyNumberFormat="1"/>
    <xf numFmtId="0" fontId="0" fillId="2" borderId="6" xfId="0" applyFill="1" applyBorder="1"/>
    <xf numFmtId="43" fontId="5" fillId="2" borderId="7" xfId="0" applyNumberFormat="1" applyFon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43" fontId="5" fillId="2" borderId="8" xfId="0" applyNumberFormat="1" applyFont="1" applyFill="1" applyBorder="1" applyAlignment="1">
      <alignment horizontal="center"/>
    </xf>
    <xf numFmtId="0" fontId="0" fillId="2" borderId="9" xfId="0" applyFill="1" applyBorder="1"/>
    <xf numFmtId="43" fontId="5" fillId="2" borderId="10" xfId="0" applyNumberFormat="1" applyFont="1" applyFill="1" applyBorder="1" applyAlignment="1">
      <alignment horizontal="center"/>
    </xf>
    <xf numFmtId="43" fontId="5" fillId="2" borderId="1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2" borderId="4" xfId="0" applyFill="1" applyBorder="1"/>
    <xf numFmtId="43" fontId="0" fillId="2" borderId="5" xfId="0" applyNumberFormat="1" applyFill="1" applyBorder="1" applyAlignment="1">
      <alignment horizontal="center"/>
    </xf>
    <xf numFmtId="0" fontId="0" fillId="2" borderId="17" xfId="0" applyFill="1" applyBorder="1"/>
    <xf numFmtId="43" fontId="5" fillId="2" borderId="18" xfId="0" applyNumberFormat="1" applyFont="1" applyFill="1" applyBorder="1" applyAlignment="1">
      <alignment horizontal="center"/>
    </xf>
    <xf numFmtId="43" fontId="0" fillId="2" borderId="18" xfId="0" applyNumberFormat="1" applyFill="1" applyBorder="1" applyAlignment="1">
      <alignment horizontal="center"/>
    </xf>
    <xf numFmtId="43" fontId="0" fillId="0" borderId="0" xfId="0" applyNumberFormat="1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3" borderId="1" xfId="0" applyFont="1" applyFill="1" applyBorder="1"/>
    <xf numFmtId="43" fontId="7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163830</xdr:rowOff>
    </xdr:from>
    <xdr:to>
      <xdr:col>3</xdr:col>
      <xdr:colOff>1295400</xdr:colOff>
      <xdr:row>7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2500" r="12417"/>
        <a:stretch/>
      </xdr:blipFill>
      <xdr:spPr>
        <a:xfrm>
          <a:off x="243840" y="163830"/>
          <a:ext cx="6957060" cy="1125855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41"/>
  <sheetViews>
    <sheetView tabSelected="1" topLeftCell="A10" workbookViewId="0">
      <selection activeCell="D21" sqref="D21"/>
    </sheetView>
  </sheetViews>
  <sheetFormatPr defaultRowHeight="14.4" x14ac:dyDescent="0.3"/>
  <cols>
    <col min="1" max="1" width="40.44140625" customWidth="1"/>
    <col min="2" max="2" width="22.5546875" customWidth="1"/>
    <col min="3" max="4" width="23.109375" customWidth="1"/>
    <col min="8" max="8" width="11.5546875" bestFit="1" customWidth="1"/>
  </cols>
  <sheetData>
    <row r="8" spans="1:4" ht="15" thickBot="1" x14ac:dyDescent="0.35"/>
    <row r="9" spans="1:4" ht="18.600000000000001" thickTop="1" thickBot="1" x14ac:dyDescent="0.4">
      <c r="A9" s="27" t="s">
        <v>0</v>
      </c>
      <c r="B9" s="27"/>
      <c r="C9" s="27"/>
      <c r="D9" s="27"/>
    </row>
    <row r="10" spans="1:4" ht="32.4" thickTop="1" x14ac:dyDescent="0.35">
      <c r="A10" s="1"/>
      <c r="B10" s="2" t="s">
        <v>1</v>
      </c>
      <c r="C10" s="2" t="s">
        <v>2</v>
      </c>
      <c r="D10" s="2" t="s">
        <v>3</v>
      </c>
    </row>
    <row r="11" spans="1:4" x14ac:dyDescent="0.3">
      <c r="A11" s="3" t="s">
        <v>4</v>
      </c>
      <c r="B11" s="4">
        <v>1063851.69</v>
      </c>
      <c r="C11" s="4">
        <v>60859477.359999999</v>
      </c>
      <c r="D11" s="5">
        <v>56558907.240000002</v>
      </c>
    </row>
    <row r="12" spans="1:4" x14ac:dyDescent="0.3">
      <c r="A12" s="6" t="s">
        <v>5</v>
      </c>
      <c r="B12" s="5">
        <v>338017.08</v>
      </c>
      <c r="C12" s="4">
        <v>19787509.02</v>
      </c>
      <c r="D12" s="5">
        <v>20348161.949999999</v>
      </c>
    </row>
    <row r="13" spans="1:4" x14ac:dyDescent="0.3">
      <c r="A13" s="7" t="s">
        <v>6</v>
      </c>
      <c r="B13" s="4">
        <v>12764065.74</v>
      </c>
      <c r="C13" s="4">
        <v>119894465.83</v>
      </c>
      <c r="D13" s="5">
        <v>97209339.319999993</v>
      </c>
    </row>
    <row r="14" spans="1:4" x14ac:dyDescent="0.3">
      <c r="A14" s="7" t="s">
        <v>7</v>
      </c>
      <c r="B14" s="4">
        <v>2089244.64</v>
      </c>
      <c r="C14" s="4">
        <v>27867616.530000001</v>
      </c>
      <c r="D14" s="5">
        <v>28574277.199999999</v>
      </c>
    </row>
    <row r="15" spans="1:4" x14ac:dyDescent="0.3">
      <c r="A15" s="8" t="s">
        <v>8</v>
      </c>
      <c r="B15" s="5">
        <v>2268035.0699999998</v>
      </c>
      <c r="C15" s="4">
        <v>60688694.100000001</v>
      </c>
      <c r="D15" s="5">
        <v>52860990.68</v>
      </c>
    </row>
    <row r="16" spans="1:4" x14ac:dyDescent="0.3">
      <c r="A16" s="8" t="s">
        <v>9</v>
      </c>
      <c r="B16" s="5">
        <v>25184098.210000001</v>
      </c>
      <c r="C16" s="4">
        <v>284333681.97000003</v>
      </c>
      <c r="D16" s="5">
        <v>287633956.31999999</v>
      </c>
    </row>
    <row r="17" spans="1:8" ht="15" customHeight="1" x14ac:dyDescent="0.3">
      <c r="A17" s="8" t="s">
        <v>10</v>
      </c>
      <c r="B17" s="5">
        <v>9341197</v>
      </c>
      <c r="C17" s="4">
        <v>99359760.989999995</v>
      </c>
      <c r="D17" s="5">
        <v>78228588.290000007</v>
      </c>
    </row>
    <row r="18" spans="1:8" ht="15" customHeight="1" x14ac:dyDescent="0.3">
      <c r="A18" s="8" t="s">
        <v>11</v>
      </c>
      <c r="B18" s="5">
        <v>408798.04</v>
      </c>
      <c r="C18" s="4">
        <v>4958039.59</v>
      </c>
      <c r="D18" s="5">
        <v>6310530</v>
      </c>
    </row>
    <row r="19" spans="1:8" ht="15" customHeight="1" x14ac:dyDescent="0.3">
      <c r="A19" s="8" t="s">
        <v>12</v>
      </c>
      <c r="B19" s="5">
        <v>220773.37</v>
      </c>
      <c r="C19" s="4">
        <v>3193950.58</v>
      </c>
      <c r="D19" s="5">
        <v>2884550.51</v>
      </c>
      <c r="H19" s="9"/>
    </row>
    <row r="20" spans="1:8" ht="15" customHeight="1" x14ac:dyDescent="0.3">
      <c r="A20" s="10" t="s">
        <v>13</v>
      </c>
      <c r="B20" s="11">
        <v>7294790.0899999999</v>
      </c>
      <c r="C20" s="4">
        <v>43785807.18</v>
      </c>
      <c r="D20" s="5">
        <v>26262525.640000001</v>
      </c>
    </row>
    <row r="21" spans="1:8" ht="32.25" customHeight="1" thickBot="1" x14ac:dyDescent="0.35">
      <c r="A21" s="12" t="s">
        <v>14</v>
      </c>
      <c r="B21" s="13">
        <v>11793823.4</v>
      </c>
      <c r="C21" s="4">
        <f>59228113.72+7896036</f>
        <v>67124149.719999999</v>
      </c>
      <c r="D21" s="5">
        <v>34239666</v>
      </c>
    </row>
    <row r="22" spans="1:8" ht="20.100000000000001" customHeight="1" thickTop="1" thickBot="1" x14ac:dyDescent="0.35">
      <c r="A22" s="14"/>
      <c r="B22" s="15"/>
      <c r="C22" s="15"/>
      <c r="D22" s="16"/>
    </row>
    <row r="23" spans="1:8" ht="20.100000000000001" customHeight="1" thickTop="1" thickBot="1" x14ac:dyDescent="0.4">
      <c r="A23" s="28" t="s">
        <v>15</v>
      </c>
      <c r="B23" s="29"/>
      <c r="C23" s="29"/>
      <c r="D23" s="30"/>
    </row>
    <row r="24" spans="1:8" ht="20.100000000000001" customHeight="1" thickTop="1" x14ac:dyDescent="0.35">
      <c r="A24" s="17"/>
      <c r="B24" s="18"/>
      <c r="C24" s="18"/>
      <c r="D24" s="19"/>
    </row>
    <row r="25" spans="1:8" ht="20.100000000000001" customHeight="1" x14ac:dyDescent="0.3">
      <c r="A25" s="20" t="s">
        <v>16</v>
      </c>
      <c r="B25" s="5">
        <v>2912657.29</v>
      </c>
      <c r="C25" s="21">
        <v>47809979.090000004</v>
      </c>
      <c r="D25" s="5">
        <v>51521049</v>
      </c>
    </row>
    <row r="26" spans="1:8" ht="20.100000000000001" customHeight="1" thickBot="1" x14ac:dyDescent="0.35">
      <c r="A26" s="22"/>
      <c r="B26" s="23"/>
      <c r="C26" s="24"/>
      <c r="D26" s="23"/>
    </row>
    <row r="27" spans="1:8" ht="20.100000000000001" customHeight="1" thickTop="1" thickBot="1" x14ac:dyDescent="0.4">
      <c r="A27" s="31" t="s">
        <v>17</v>
      </c>
      <c r="B27" s="32">
        <f>SUM(B11:B25)</f>
        <v>75679351.620000005</v>
      </c>
      <c r="C27" s="32">
        <f>SUM(C11:C25)</f>
        <v>839663131.96000004</v>
      </c>
      <c r="D27" s="32">
        <f>SUM(D11:D25)</f>
        <v>742632542.14999998</v>
      </c>
    </row>
    <row r="28" spans="1:8" ht="15" thickTop="1" x14ac:dyDescent="0.3"/>
    <row r="30" spans="1:8" x14ac:dyDescent="0.3">
      <c r="C30" s="25"/>
    </row>
    <row r="32" spans="1:8" x14ac:dyDescent="0.3">
      <c r="C32" s="25"/>
    </row>
    <row r="35" spans="1:3" x14ac:dyDescent="0.3">
      <c r="A35" s="26"/>
      <c r="C35" s="26"/>
    </row>
    <row r="39" spans="1:3" x14ac:dyDescent="0.3">
      <c r="B39" s="25"/>
      <c r="C39" s="25"/>
    </row>
    <row r="40" spans="1:3" x14ac:dyDescent="0.3">
      <c r="B40" s="25"/>
    </row>
    <row r="41" spans="1:3" x14ac:dyDescent="0.3">
      <c r="B41" s="25"/>
    </row>
  </sheetData>
  <sheetProtection algorithmName="SHA-512" hashValue="O+335r1o4ThjNYimBI+3lu0C8ncDQtb3w5PiBPvrrE/17pnbDG3qegEQqqNUo0UoUlkHXov2LsmeXDFs+iNklA==" saltValue="8HsEYsCuU6bxqbTpRTID7Q==" spinCount="100000" sheet="1" objects="1" scenarios="1"/>
  <mergeCells count="2">
    <mergeCell ref="A9:D9"/>
    <mergeCell ref="A23:D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juliana.bartonelli</dc:creator>
  <cp:lastModifiedBy>Wendel Assis</cp:lastModifiedBy>
  <dcterms:created xsi:type="dcterms:W3CDTF">2022-12-28T17:05:47Z</dcterms:created>
  <dcterms:modified xsi:type="dcterms:W3CDTF">2022-12-29T21:09:46Z</dcterms:modified>
</cp:coreProperties>
</file>